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Édison Pinzon\OneDrive\Documentos\Projeto Edison\z_OUTROS\"/>
    </mc:Choice>
  </mc:AlternateContent>
  <xr:revisionPtr revIDLastSave="0" documentId="13_ncr:1_{D8861D6C-A1C9-408D-9B83-BCD95DCA9BE1}" xr6:coauthVersionLast="47" xr6:coauthVersionMax="47" xr10:uidLastSave="{00000000-0000-0000-0000-000000000000}"/>
  <bookViews>
    <workbookView xWindow="-28920" yWindow="-120" windowWidth="29040" windowHeight="15720" xr2:uid="{E1D98B0C-1DE6-42A8-891A-0CB31211F5E6}"/>
  </bookViews>
  <sheets>
    <sheet name="BLACK 2025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L16" i="2"/>
  <c r="L17" i="2"/>
  <c r="L5" i="2"/>
  <c r="L7" i="2"/>
  <c r="L8" i="2"/>
  <c r="L9" i="2"/>
  <c r="L10" i="2"/>
  <c r="L11" i="2"/>
  <c r="L12" i="2"/>
  <c r="L14" i="2"/>
  <c r="L4" i="2"/>
</calcChain>
</file>

<file path=xl/sharedStrings.xml><?xml version="1.0" encoding="utf-8"?>
<sst xmlns="http://schemas.openxmlformats.org/spreadsheetml/2006/main" count="60" uniqueCount="45">
  <si>
    <t>Combo Analista Contábil + Jornada Lucro Real</t>
  </si>
  <si>
    <t>Reforma Tributária do Consumo: IBS/CBS</t>
  </si>
  <si>
    <t>PER/DCOMP 2.0</t>
  </si>
  <si>
    <t>Intensivo PIS/COFINS</t>
  </si>
  <si>
    <t>Simples Nacional Completo</t>
  </si>
  <si>
    <t>Jornada do Lucro Real</t>
  </si>
  <si>
    <t>Combo ECD/ECF</t>
  </si>
  <si>
    <t>Workshop Exclusão ICMS ST Base PIS/COFINS</t>
  </si>
  <si>
    <t>Workshop Recup. Trib. IRPJ Lucro Real</t>
  </si>
  <si>
    <t>Workshop Nota Técnica 2025.002</t>
  </si>
  <si>
    <t>Workshop Ressarcimento IPI</t>
  </si>
  <si>
    <t>ACESSO INDIVIDUAL</t>
  </si>
  <si>
    <r>
      <t xml:space="preserve">Valor Original à Vista </t>
    </r>
    <r>
      <rPr>
        <b/>
        <sz val="13"/>
        <color theme="1"/>
        <rFont val="Aptos"/>
        <family val="2"/>
      </rPr>
      <t>(</t>
    </r>
    <r>
      <rPr>
        <b/>
        <u/>
        <sz val="13"/>
        <color theme="1"/>
        <rFont val="Aptos"/>
        <family val="2"/>
      </rPr>
      <t>DE</t>
    </r>
    <r>
      <rPr>
        <b/>
        <sz val="13"/>
        <color theme="1"/>
        <rFont val="Aptos"/>
        <family val="2"/>
      </rPr>
      <t>)</t>
    </r>
  </si>
  <si>
    <r>
      <t xml:space="preserve">À VISTA ou CARTÃO até     12 X (+ </t>
    </r>
    <r>
      <rPr>
        <u/>
        <sz val="13"/>
        <color theme="1"/>
        <rFont val="Aptos"/>
        <family val="2"/>
      </rPr>
      <t>acrésc.</t>
    </r>
    <r>
      <rPr>
        <sz val="13"/>
        <color theme="1"/>
        <rFont val="Aptos"/>
        <family val="2"/>
      </rPr>
      <t>)</t>
    </r>
  </si>
  <si>
    <r>
      <t>PIX/BOL. PARCELADO (</t>
    </r>
    <r>
      <rPr>
        <u/>
        <sz val="13"/>
        <color theme="1"/>
        <rFont val="Aptos"/>
        <family val="2"/>
      </rPr>
      <t>valor fixo</t>
    </r>
    <r>
      <rPr>
        <sz val="13"/>
        <color theme="1"/>
        <rFont val="Aptos"/>
        <family val="2"/>
      </rPr>
      <t>)</t>
    </r>
  </si>
  <si>
    <t>QTDE MÁX. PARC. FIXAS</t>
  </si>
  <si>
    <t>Tempo de acesso</t>
  </si>
  <si>
    <t>Carga horária dos vídeos</t>
  </si>
  <si>
    <r>
      <t xml:space="preserve">À VISTA ou CARTÃO </t>
    </r>
    <r>
      <rPr>
        <b/>
        <sz val="13"/>
        <color theme="1"/>
        <rFont val="Aptos"/>
        <family val="2"/>
      </rPr>
      <t>até     12 X</t>
    </r>
    <r>
      <rPr>
        <sz val="13"/>
        <color theme="1"/>
        <rFont val="Aptos"/>
        <family val="2"/>
      </rPr>
      <t xml:space="preserve"> (+ </t>
    </r>
    <r>
      <rPr>
        <u/>
        <sz val="13"/>
        <color theme="1"/>
        <rFont val="Aptos"/>
        <family val="2"/>
      </rPr>
      <t>acrésc.</t>
    </r>
    <r>
      <rPr>
        <sz val="13"/>
        <color theme="1"/>
        <rFont val="Aptos"/>
        <family val="2"/>
      </rPr>
      <t>)</t>
    </r>
  </si>
  <si>
    <r>
      <t>ACESSO PLUS (</t>
    </r>
    <r>
      <rPr>
        <b/>
        <u/>
        <sz val="13"/>
        <color theme="1"/>
        <rFont val="Aptos"/>
        <family val="2"/>
      </rPr>
      <t>até 4 usuários independentes</t>
    </r>
    <r>
      <rPr>
        <b/>
        <sz val="13"/>
        <color theme="1"/>
        <rFont val="Aptos"/>
        <family val="2"/>
      </rPr>
      <t>)</t>
    </r>
  </si>
  <si>
    <r>
      <t>Valor à vista do acesso por usuário (</t>
    </r>
    <r>
      <rPr>
        <b/>
        <u/>
        <sz val="13"/>
        <color theme="0"/>
        <rFont val="Aptos"/>
        <family val="2"/>
      </rPr>
      <t>se 4</t>
    </r>
    <r>
      <rPr>
        <b/>
        <sz val="13"/>
        <color theme="0"/>
        <rFont val="Aptos"/>
        <family val="2"/>
      </rPr>
      <t>)</t>
    </r>
  </si>
  <si>
    <t>720 dias</t>
  </si>
  <si>
    <t>Vitalício</t>
  </si>
  <si>
    <t>365 dias</t>
  </si>
  <si>
    <t>180 dias</t>
  </si>
  <si>
    <t>115 h</t>
  </si>
  <si>
    <t>Retenções Tributárias sobre Serviços: ISS/INSS/IRRF/CSRF</t>
  </si>
  <si>
    <t>11 h</t>
  </si>
  <si>
    <t>10 h</t>
  </si>
  <si>
    <t>100 h</t>
  </si>
  <si>
    <t>6 h</t>
  </si>
  <si>
    <t>24 h</t>
  </si>
  <si>
    <t>12 h</t>
  </si>
  <si>
    <t>2,5 h</t>
  </si>
  <si>
    <t>9 h</t>
  </si>
  <si>
    <t>7 h</t>
  </si>
  <si>
    <r>
      <t xml:space="preserve">Nome do infoproduto                                                 </t>
    </r>
    <r>
      <rPr>
        <sz val="13"/>
        <color theme="5" tint="0.79998168889431442"/>
        <rFont val="Aptos"/>
        <family val="2"/>
      </rPr>
      <t xml:space="preserve">. </t>
    </r>
    <r>
      <rPr>
        <sz val="13"/>
        <color theme="1"/>
        <rFont val="Aptos"/>
        <family val="2"/>
      </rPr>
      <t xml:space="preserve">                                                  </t>
    </r>
  </si>
  <si>
    <t xml:space="preserve">@profpinzon   @contadordareforma   @ibepecead </t>
  </si>
  <si>
    <r>
      <rPr>
        <b/>
        <u/>
        <sz val="16"/>
        <color theme="1"/>
        <rFont val="Aptos"/>
        <family val="2"/>
      </rPr>
      <t>Garantia de desconto na renovação de pelo menos 60% do preço à vista vigente</t>
    </r>
    <r>
      <rPr>
        <b/>
        <sz val="16"/>
        <color theme="1"/>
        <rFont val="Aptos"/>
        <family val="2"/>
      </rPr>
      <t xml:space="preserve"> 🔥🔥</t>
    </r>
  </si>
  <si>
    <t>3 h</t>
  </si>
  <si>
    <r>
      <t xml:space="preserve">Formação de Analista e Gestor Financeiro - </t>
    </r>
    <r>
      <rPr>
        <b/>
        <u/>
        <sz val="13"/>
        <color rgb="FF0070C0"/>
        <rFont val="Aptos"/>
        <family val="2"/>
      </rPr>
      <t>NOVO</t>
    </r>
  </si>
  <si>
    <r>
      <t>IRRF sobre lucros/dividendos e o IRPF mínimo a partir de 2026</t>
    </r>
    <r>
      <rPr>
        <b/>
        <sz val="13"/>
        <color rgb="FFFF0000"/>
        <rFont val="Aptos"/>
        <family val="2"/>
      </rPr>
      <t xml:space="preserve"> (Lei 15.270/2025) </t>
    </r>
    <r>
      <rPr>
        <sz val="13"/>
        <color theme="1"/>
        <rFont val="Aptos"/>
        <family val="2"/>
      </rPr>
      <t>-</t>
    </r>
    <r>
      <rPr>
        <sz val="13"/>
        <color rgb="FFFF0000"/>
        <rFont val="Aptos"/>
        <family val="2"/>
      </rPr>
      <t xml:space="preserve"> </t>
    </r>
    <r>
      <rPr>
        <b/>
        <u/>
        <sz val="13"/>
        <color rgb="FF0070C0"/>
        <rFont val="Aptos"/>
        <family val="2"/>
      </rPr>
      <t>NOVO</t>
    </r>
  </si>
  <si>
    <t>DESCONTO BLACK</t>
  </si>
  <si>
    <t>Valor individual por ANO de acesso</t>
  </si>
  <si>
    <t>20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</si>
</sst>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3"/>
      <color theme="1"/>
      <name val="Aptos"/>
      <family val="2"/>
    </font>
    <font>
      <b/>
      <sz val="13"/>
      <color theme="1"/>
      <name val="Aptos"/>
      <family val="2"/>
    </font>
    <font>
      <sz val="18"/>
      <color theme="1"/>
      <name val="Aptos"/>
      <family val="2"/>
    </font>
    <font>
      <b/>
      <u/>
      <sz val="13"/>
      <color theme="1"/>
      <name val="Aptos"/>
      <family val="2"/>
    </font>
    <font>
      <u/>
      <sz val="13"/>
      <color theme="1"/>
      <name val="Aptos"/>
      <family val="2"/>
    </font>
    <font>
      <sz val="21"/>
      <color theme="1"/>
      <name val="Aptos"/>
      <family val="2"/>
    </font>
    <font>
      <b/>
      <sz val="13"/>
      <color theme="0"/>
      <name val="Aptos"/>
      <family val="2"/>
    </font>
    <font>
      <b/>
      <u/>
      <sz val="13"/>
      <color theme="0"/>
      <name val="Aptos"/>
      <family val="2"/>
    </font>
    <font>
      <sz val="21"/>
      <color rgb="FFFF0000"/>
      <name val="Aptos"/>
      <family val="2"/>
    </font>
    <font>
      <sz val="16"/>
      <color theme="1"/>
      <name val="Aptos"/>
      <family val="2"/>
    </font>
    <font>
      <b/>
      <sz val="16"/>
      <color theme="1"/>
      <name val="Aptos"/>
      <family val="2"/>
    </font>
    <font>
      <sz val="13"/>
      <color theme="5" tint="0.79998168889431442"/>
      <name val="Aptos"/>
      <family val="2"/>
    </font>
    <font>
      <b/>
      <sz val="16"/>
      <color rgb="FF0070C0"/>
      <name val="Aptos"/>
      <family val="2"/>
    </font>
    <font>
      <b/>
      <u/>
      <sz val="16"/>
      <color theme="1"/>
      <name val="Aptos"/>
      <family val="2"/>
    </font>
    <font>
      <b/>
      <sz val="13"/>
      <color rgb="FFFF0000"/>
      <name val="Aptos"/>
      <family val="2"/>
    </font>
    <font>
      <b/>
      <u/>
      <sz val="13"/>
      <color rgb="FF0070C0"/>
      <name val="Aptos"/>
      <family val="2"/>
    </font>
    <font>
      <sz val="13"/>
      <color rgb="FFFF0000"/>
      <name val="Aptos"/>
      <family val="2"/>
    </font>
    <font>
      <b/>
      <sz val="21"/>
      <color theme="1"/>
      <name val="Aptos"/>
      <family val="2"/>
    </font>
    <font>
      <b/>
      <sz val="21"/>
      <color rgb="FFFF0000"/>
      <name val="Aptos"/>
      <family val="2"/>
    </font>
    <font>
      <b/>
      <sz val="21"/>
      <color rgb="FF0070C0"/>
      <name val="Aptos"/>
      <family val="2"/>
    </font>
    <font>
      <sz val="21"/>
      <color rgb="FF0070C0"/>
      <name val="Aptos"/>
      <family val="2"/>
    </font>
    <font>
      <b/>
      <sz val="28"/>
      <color theme="1"/>
      <name val="Aptos"/>
      <family val="2"/>
    </font>
    <font>
      <sz val="28"/>
      <color theme="1"/>
      <name val="Aptos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/>
    <xf numFmtId="0" fontId="2" fillId="3" borderId="7" xfId="0" applyFont="1" applyFill="1" applyBorder="1" applyAlignment="1">
      <alignment horizontal="center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2" fillId="10" borderId="8" xfId="0" applyFont="1" applyFill="1" applyBorder="1" applyAlignment="1">
      <alignment horizontal="center" vertical="center" wrapText="1"/>
    </xf>
    <xf numFmtId="0" fontId="2" fillId="10" borderId="9" xfId="0" applyFont="1" applyFill="1" applyBorder="1" applyAlignment="1">
      <alignment horizontal="center" vertical="center" wrapText="1"/>
    </xf>
    <xf numFmtId="0" fontId="2" fillId="2" borderId="0" xfId="0" applyFont="1" applyFill="1"/>
    <xf numFmtId="0" fontId="0" fillId="2" borderId="0" xfId="0" applyFill="1"/>
    <xf numFmtId="164" fontId="4" fillId="6" borderId="10" xfId="0" applyNumberFormat="1" applyFont="1" applyFill="1" applyBorder="1" applyAlignment="1">
      <alignment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vertical="center" wrapText="1"/>
    </xf>
    <xf numFmtId="164" fontId="4" fillId="6" borderId="5" xfId="0" applyNumberFormat="1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vertical="center" wrapText="1"/>
    </xf>
    <xf numFmtId="164" fontId="4" fillId="6" borderId="7" xfId="0" applyNumberFormat="1" applyFont="1" applyFill="1" applyBorder="1" applyAlignment="1">
      <alignment vertical="center" wrapText="1"/>
    </xf>
    <xf numFmtId="0" fontId="4" fillId="2" borderId="9" xfId="0" applyFont="1" applyFill="1" applyBorder="1" applyAlignment="1">
      <alignment horizontal="center" vertical="center" wrapText="1"/>
    </xf>
    <xf numFmtId="164" fontId="7" fillId="2" borderId="11" xfId="0" applyNumberFormat="1" applyFont="1" applyFill="1" applyBorder="1" applyAlignment="1">
      <alignment vertical="center" wrapText="1"/>
    </xf>
    <xf numFmtId="164" fontId="7" fillId="2" borderId="1" xfId="0" applyNumberFormat="1" applyFont="1" applyFill="1" applyBorder="1" applyAlignment="1">
      <alignment vertical="center" wrapText="1"/>
    </xf>
    <xf numFmtId="164" fontId="7" fillId="2" borderId="8" xfId="0" applyNumberFormat="1" applyFont="1" applyFill="1" applyBorder="1" applyAlignment="1">
      <alignment vertical="center" wrapText="1"/>
    </xf>
    <xf numFmtId="0" fontId="8" fillId="11" borderId="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right" vertical="center" wrapText="1"/>
    </xf>
    <xf numFmtId="0" fontId="11" fillId="2" borderId="15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right" vertical="center" wrapText="1"/>
    </xf>
    <xf numFmtId="0" fontId="11" fillId="2" borderId="0" xfId="0" applyFont="1" applyFill="1" applyAlignment="1">
      <alignment horizontal="right" vertical="center" wrapText="1"/>
    </xf>
    <xf numFmtId="164" fontId="7" fillId="2" borderId="0" xfId="0" applyNumberFormat="1" applyFont="1" applyFill="1" applyAlignment="1">
      <alignment vertical="center" wrapText="1"/>
    </xf>
    <xf numFmtId="164" fontId="4" fillId="2" borderId="0" xfId="0" applyNumberFormat="1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164" fontId="10" fillId="2" borderId="0" xfId="0" applyNumberFormat="1" applyFont="1" applyFill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horizontal="right" vertical="center" wrapText="1"/>
    </xf>
    <xf numFmtId="0" fontId="4" fillId="2" borderId="16" xfId="0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right" vertical="center" wrapText="1"/>
    </xf>
    <xf numFmtId="0" fontId="4" fillId="2" borderId="15" xfId="0" applyFont="1" applyFill="1" applyBorder="1" applyAlignment="1">
      <alignment horizontal="right" vertical="center" wrapText="1"/>
    </xf>
    <xf numFmtId="164" fontId="4" fillId="12" borderId="5" xfId="0" applyNumberFormat="1" applyFont="1" applyFill="1" applyBorder="1" applyAlignment="1">
      <alignment vertical="center" wrapText="1"/>
    </xf>
    <xf numFmtId="164" fontId="7" fillId="12" borderId="1" xfId="0" applyNumberFormat="1" applyFont="1" applyFill="1" applyBorder="1" applyAlignment="1">
      <alignment vertical="center" wrapText="1"/>
    </xf>
    <xf numFmtId="164" fontId="10" fillId="12" borderId="11" xfId="0" applyNumberFormat="1" applyFont="1" applyFill="1" applyBorder="1" applyAlignment="1">
      <alignment vertical="center" wrapText="1"/>
    </xf>
    <xf numFmtId="164" fontId="4" fillId="12" borderId="1" xfId="0" applyNumberFormat="1" applyFont="1" applyFill="1" applyBorder="1" applyAlignment="1">
      <alignment vertical="center" wrapText="1"/>
    </xf>
    <xf numFmtId="0" fontId="4" fillId="12" borderId="6" xfId="0" applyFont="1" applyFill="1" applyBorder="1" applyAlignment="1">
      <alignment horizontal="center" vertical="center" wrapText="1"/>
    </xf>
    <xf numFmtId="164" fontId="4" fillId="13" borderId="11" xfId="0" applyNumberFormat="1" applyFont="1" applyFill="1" applyBorder="1" applyAlignment="1">
      <alignment vertical="center" wrapText="1"/>
    </xf>
    <xf numFmtId="164" fontId="4" fillId="13" borderId="1" xfId="0" applyNumberFormat="1" applyFont="1" applyFill="1" applyBorder="1" applyAlignment="1">
      <alignment vertical="center" wrapText="1"/>
    </xf>
    <xf numFmtId="164" fontId="4" fillId="13" borderId="8" xfId="0" applyNumberFormat="1" applyFont="1" applyFill="1" applyBorder="1" applyAlignment="1">
      <alignment vertical="center" wrapText="1"/>
    </xf>
    <xf numFmtId="0" fontId="3" fillId="14" borderId="18" xfId="0" applyFont="1" applyFill="1" applyBorder="1" applyAlignment="1">
      <alignment horizontal="center" vertical="center" wrapText="1"/>
    </xf>
    <xf numFmtId="164" fontId="19" fillId="7" borderId="11" xfId="0" applyNumberFormat="1" applyFont="1" applyFill="1" applyBorder="1" applyAlignment="1">
      <alignment vertical="center" wrapText="1"/>
    </xf>
    <xf numFmtId="164" fontId="19" fillId="7" borderId="1" xfId="0" applyNumberFormat="1" applyFont="1" applyFill="1" applyBorder="1" applyAlignment="1">
      <alignment vertical="center" wrapText="1"/>
    </xf>
    <xf numFmtId="164" fontId="19" fillId="7" borderId="8" xfId="0" applyNumberFormat="1" applyFont="1" applyFill="1" applyBorder="1" applyAlignment="1">
      <alignment vertical="center" wrapText="1"/>
    </xf>
    <xf numFmtId="164" fontId="20" fillId="7" borderId="11" xfId="0" applyNumberFormat="1" applyFont="1" applyFill="1" applyBorder="1" applyAlignment="1">
      <alignment vertical="center" wrapText="1"/>
    </xf>
    <xf numFmtId="164" fontId="20" fillId="7" borderId="8" xfId="0" applyNumberFormat="1" applyFont="1" applyFill="1" applyBorder="1" applyAlignment="1">
      <alignment vertical="center" wrapText="1"/>
    </xf>
    <xf numFmtId="0" fontId="8" fillId="14" borderId="8" xfId="0" applyFont="1" applyFill="1" applyBorder="1" applyAlignment="1">
      <alignment horizontal="center" vertical="center" wrapText="1"/>
    </xf>
    <xf numFmtId="0" fontId="12" fillId="8" borderId="14" xfId="0" applyFont="1" applyFill="1" applyBorder="1" applyAlignment="1">
      <alignment horizontal="right" vertical="center" wrapText="1"/>
    </xf>
    <xf numFmtId="164" fontId="21" fillId="2" borderId="11" xfId="0" applyNumberFormat="1" applyFont="1" applyFill="1" applyBorder="1" applyAlignment="1">
      <alignment vertical="center" wrapText="1"/>
    </xf>
    <xf numFmtId="164" fontId="22" fillId="12" borderId="11" xfId="0" applyNumberFormat="1" applyFont="1" applyFill="1" applyBorder="1" applyAlignment="1">
      <alignment vertical="center" wrapText="1"/>
    </xf>
    <xf numFmtId="164" fontId="21" fillId="2" borderId="8" xfId="0" applyNumberFormat="1" applyFont="1" applyFill="1" applyBorder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14" fillId="2" borderId="0" xfId="0" quotePrefix="1" applyFont="1" applyFill="1" applyAlignment="1">
      <alignment horizontal="right" vertical="center" wrapText="1"/>
    </xf>
    <xf numFmtId="0" fontId="2" fillId="3" borderId="13" xfId="0" applyFont="1" applyFill="1" applyBorder="1" applyAlignment="1">
      <alignment horizontal="left" wrapText="1"/>
    </xf>
    <xf numFmtId="0" fontId="2" fillId="3" borderId="15" xfId="0" applyFont="1" applyFill="1" applyBorder="1" applyAlignment="1">
      <alignment horizontal="left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2" fillId="7" borderId="13" xfId="0" applyFont="1" applyFill="1" applyBorder="1" applyAlignment="1">
      <alignment horizontal="center" vertical="center" wrapText="1"/>
    </xf>
    <xf numFmtId="0" fontId="2" fillId="7" borderId="15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2" fillId="8" borderId="15" xfId="0" applyFont="1" applyFill="1" applyBorder="1" applyAlignment="1">
      <alignment horizontal="center" vertical="center" wrapText="1"/>
    </xf>
    <xf numFmtId="9" fontId="23" fillId="6" borderId="19" xfId="1" applyFont="1" applyFill="1" applyBorder="1" applyAlignment="1">
      <alignment horizontal="center" vertical="center" wrapText="1"/>
    </xf>
    <xf numFmtId="9" fontId="24" fillId="6" borderId="20" xfId="1" applyFont="1" applyFill="1" applyBorder="1" applyAlignment="1">
      <alignment horizontal="center" vertical="center" wrapText="1"/>
    </xf>
    <xf numFmtId="9" fontId="23" fillId="6" borderId="20" xfId="1" applyFont="1" applyFill="1" applyBorder="1" applyAlignment="1">
      <alignment horizontal="center" vertical="center" wrapText="1"/>
    </xf>
    <xf numFmtId="9" fontId="23" fillId="6" borderId="8" xfId="1" applyFont="1" applyFill="1" applyBorder="1" applyAlignment="1">
      <alignment horizontal="center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7937</xdr:colOff>
      <xdr:row>1</xdr:row>
      <xdr:rowOff>8354</xdr:rowOff>
    </xdr:from>
    <xdr:to>
      <xdr:col>1</xdr:col>
      <xdr:colOff>2321804</xdr:colOff>
      <xdr:row>2</xdr:row>
      <xdr:rowOff>634999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5C4013F-D941-6ABF-53DF-862A96908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8750" y="135354"/>
          <a:ext cx="2313867" cy="848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D9E4D-0867-4979-879D-2530981C5576}">
  <sheetPr>
    <pageSetUpPr fitToPage="1"/>
  </sheetPr>
  <dimension ref="A1:P21"/>
  <sheetViews>
    <sheetView tabSelected="1" zoomScale="120" zoomScaleNormal="120" workbookViewId="0">
      <selection sqref="A1:P20"/>
    </sheetView>
  </sheetViews>
  <sheetFormatPr defaultRowHeight="17.25" x14ac:dyDescent="0.3"/>
  <cols>
    <col min="1" max="1" width="2.28515625" style="1" customWidth="1"/>
    <col min="2" max="2" width="35" style="1" customWidth="1"/>
    <col min="3" max="3" width="17.140625" style="1" customWidth="1"/>
    <col min="4" max="4" width="15.140625" style="1" customWidth="1"/>
    <col min="5" max="5" width="16.5703125" style="1" hidden="1" customWidth="1"/>
    <col min="6" max="6" width="16.5703125" style="1" customWidth="1"/>
    <col min="7" max="7" width="17.85546875" style="1" customWidth="1"/>
    <col min="8" max="8" width="15.5703125" style="1" bestFit="1" customWidth="1"/>
    <col min="9" max="9" width="9.140625" style="1" customWidth="1"/>
    <col min="10" max="10" width="16.5703125" style="1" hidden="1" customWidth="1"/>
    <col min="11" max="11" width="17.85546875" style="1" bestFit="1" customWidth="1"/>
    <col min="12" max="13" width="17.85546875" style="1" customWidth="1"/>
    <col min="14" max="14" width="15.5703125" style="1" bestFit="1" customWidth="1"/>
    <col min="15" max="15" width="9.140625" style="1" customWidth="1"/>
    <col min="16" max="16" width="2.28515625" customWidth="1"/>
    <col min="17" max="16384" width="9.140625" style="1"/>
  </cols>
  <sheetData>
    <row r="1" spans="1:16" ht="9.75" customHeight="1" thickBot="1" x14ac:dyDescent="0.3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7"/>
    </row>
    <row r="2" spans="1:16" ht="17.25" customHeight="1" x14ac:dyDescent="0.3">
      <c r="A2" s="6"/>
      <c r="B2" s="55" t="s">
        <v>36</v>
      </c>
      <c r="C2" s="64" t="s">
        <v>17</v>
      </c>
      <c r="D2" s="66" t="s">
        <v>16</v>
      </c>
      <c r="E2" s="57" t="s">
        <v>11</v>
      </c>
      <c r="F2" s="58"/>
      <c r="G2" s="59"/>
      <c r="H2" s="59"/>
      <c r="I2" s="60"/>
      <c r="J2" s="61" t="s">
        <v>19</v>
      </c>
      <c r="K2" s="62"/>
      <c r="L2" s="62"/>
      <c r="M2" s="62"/>
      <c r="N2" s="62"/>
      <c r="O2" s="63"/>
      <c r="P2" s="7"/>
    </row>
    <row r="3" spans="1:16" ht="89.25" customHeight="1" thickBot="1" x14ac:dyDescent="0.35">
      <c r="A3" s="6"/>
      <c r="B3" s="56"/>
      <c r="C3" s="65"/>
      <c r="D3" s="67"/>
      <c r="E3" s="2" t="s">
        <v>12</v>
      </c>
      <c r="F3" s="42" t="s">
        <v>42</v>
      </c>
      <c r="G3" s="3" t="s">
        <v>18</v>
      </c>
      <c r="H3" s="4" t="s">
        <v>14</v>
      </c>
      <c r="I3" s="5" t="s">
        <v>15</v>
      </c>
      <c r="J3" s="2" t="s">
        <v>12</v>
      </c>
      <c r="K3" s="3" t="s">
        <v>13</v>
      </c>
      <c r="L3" s="19" t="s">
        <v>20</v>
      </c>
      <c r="M3" s="48" t="s">
        <v>43</v>
      </c>
      <c r="N3" s="4" t="s">
        <v>14</v>
      </c>
      <c r="O3" s="5" t="s">
        <v>15</v>
      </c>
      <c r="P3" s="7"/>
    </row>
    <row r="4" spans="1:16" ht="36" x14ac:dyDescent="0.3">
      <c r="A4" s="6"/>
      <c r="B4" s="29" t="s">
        <v>0</v>
      </c>
      <c r="C4" s="31" t="s">
        <v>25</v>
      </c>
      <c r="D4" s="30" t="s">
        <v>21</v>
      </c>
      <c r="E4" s="8">
        <v>3094</v>
      </c>
      <c r="F4" s="68">
        <v>0.5</v>
      </c>
      <c r="G4" s="43">
        <v>698.5</v>
      </c>
      <c r="H4" s="39">
        <v>888.5</v>
      </c>
      <c r="I4" s="9">
        <v>10</v>
      </c>
      <c r="J4" s="8">
        <v>5995</v>
      </c>
      <c r="K4" s="16">
        <v>1353.5</v>
      </c>
      <c r="L4" s="46">
        <f>ROUND((K4/4),2)</f>
        <v>338.38</v>
      </c>
      <c r="M4" s="50">
        <v>169.19</v>
      </c>
      <c r="N4" s="39">
        <v>1688.5</v>
      </c>
      <c r="O4" s="9">
        <v>10</v>
      </c>
      <c r="P4" s="7"/>
    </row>
    <row r="5" spans="1:16" ht="36" x14ac:dyDescent="0.3">
      <c r="A5" s="6"/>
      <c r="B5" s="10" t="s">
        <v>1</v>
      </c>
      <c r="C5" s="32" t="s">
        <v>31</v>
      </c>
      <c r="D5" s="20" t="s">
        <v>23</v>
      </c>
      <c r="E5" s="11">
        <v>797</v>
      </c>
      <c r="F5" s="69">
        <v>0.25</v>
      </c>
      <c r="G5" s="44">
        <v>372.75</v>
      </c>
      <c r="H5" s="40">
        <v>432.75</v>
      </c>
      <c r="I5" s="12">
        <v>6</v>
      </c>
      <c r="J5" s="11">
        <v>2240</v>
      </c>
      <c r="K5" s="17">
        <v>1047.75</v>
      </c>
      <c r="L5" s="46">
        <f t="shared" ref="L5:L17" si="0">ROUND((K5/4),2)</f>
        <v>261.94</v>
      </c>
      <c r="M5" s="50">
        <v>261.94</v>
      </c>
      <c r="N5" s="40">
        <v>1265.25</v>
      </c>
      <c r="O5" s="12">
        <v>8</v>
      </c>
      <c r="P5" s="7"/>
    </row>
    <row r="6" spans="1:16" ht="36" x14ac:dyDescent="0.3">
      <c r="A6" s="6"/>
      <c r="B6" s="10" t="s">
        <v>40</v>
      </c>
      <c r="C6" s="32" t="s">
        <v>44</v>
      </c>
      <c r="D6" s="20" t="s">
        <v>21</v>
      </c>
      <c r="E6" s="11">
        <v>3497</v>
      </c>
      <c r="F6" s="69">
        <v>0.25</v>
      </c>
      <c r="G6" s="44">
        <v>1047.75</v>
      </c>
      <c r="H6" s="40">
        <v>1385.25</v>
      </c>
      <c r="I6" s="12">
        <v>8</v>
      </c>
      <c r="J6" s="34"/>
      <c r="K6" s="35"/>
      <c r="L6" s="36"/>
      <c r="M6" s="51"/>
      <c r="N6" s="37"/>
      <c r="O6" s="38"/>
      <c r="P6" s="7"/>
    </row>
    <row r="7" spans="1:16" ht="36" x14ac:dyDescent="0.3">
      <c r="A7" s="6"/>
      <c r="B7" s="10" t="s">
        <v>2</v>
      </c>
      <c r="C7" s="32" t="s">
        <v>28</v>
      </c>
      <c r="D7" s="49" t="s">
        <v>22</v>
      </c>
      <c r="E7" s="11">
        <v>779</v>
      </c>
      <c r="F7" s="70">
        <v>0.5</v>
      </c>
      <c r="G7" s="44">
        <v>243.5</v>
      </c>
      <c r="H7" s="40">
        <v>283.5</v>
      </c>
      <c r="I7" s="12">
        <v>6</v>
      </c>
      <c r="J7" s="11">
        <v>1915</v>
      </c>
      <c r="K7" s="17">
        <v>598.5</v>
      </c>
      <c r="L7" s="46">
        <f t="shared" si="0"/>
        <v>149.63</v>
      </c>
      <c r="M7" s="50">
        <v>29.93</v>
      </c>
      <c r="N7" s="40">
        <v>718.5</v>
      </c>
      <c r="O7" s="12">
        <v>8</v>
      </c>
      <c r="P7" s="7"/>
    </row>
    <row r="8" spans="1:16" ht="36" x14ac:dyDescent="0.3">
      <c r="A8" s="6"/>
      <c r="B8" s="10" t="s">
        <v>3</v>
      </c>
      <c r="C8" s="32" t="s">
        <v>28</v>
      </c>
      <c r="D8" s="49" t="s">
        <v>22</v>
      </c>
      <c r="E8" s="11">
        <v>697</v>
      </c>
      <c r="F8" s="70">
        <v>0.5</v>
      </c>
      <c r="G8" s="44">
        <v>138.5</v>
      </c>
      <c r="H8" s="40">
        <v>163.5</v>
      </c>
      <c r="I8" s="12">
        <v>6</v>
      </c>
      <c r="J8" s="11">
        <v>1703</v>
      </c>
      <c r="K8" s="17">
        <v>338.5</v>
      </c>
      <c r="L8" s="46">
        <f t="shared" si="0"/>
        <v>84.63</v>
      </c>
      <c r="M8" s="50">
        <v>16.93</v>
      </c>
      <c r="N8" s="40">
        <v>408.5</v>
      </c>
      <c r="O8" s="12">
        <v>8</v>
      </c>
      <c r="P8" s="7"/>
    </row>
    <row r="9" spans="1:16" ht="36" x14ac:dyDescent="0.3">
      <c r="A9" s="6"/>
      <c r="B9" s="10" t="s">
        <v>4</v>
      </c>
      <c r="C9" s="32" t="s">
        <v>32</v>
      </c>
      <c r="D9" s="20" t="s">
        <v>23</v>
      </c>
      <c r="E9" s="11">
        <v>797</v>
      </c>
      <c r="F9" s="70">
        <v>0.5</v>
      </c>
      <c r="G9" s="44">
        <v>208.5</v>
      </c>
      <c r="H9" s="40">
        <v>243.5</v>
      </c>
      <c r="I9" s="12">
        <v>6</v>
      </c>
      <c r="J9" s="11">
        <v>1906</v>
      </c>
      <c r="K9" s="17">
        <v>498.5</v>
      </c>
      <c r="L9" s="46">
        <f t="shared" si="0"/>
        <v>124.63</v>
      </c>
      <c r="M9" s="50">
        <v>124.63</v>
      </c>
      <c r="N9" s="40">
        <v>598.5</v>
      </c>
      <c r="O9" s="12">
        <v>8</v>
      </c>
      <c r="P9" s="7"/>
    </row>
    <row r="10" spans="1:16" ht="36" x14ac:dyDescent="0.3">
      <c r="A10" s="6"/>
      <c r="B10" s="10" t="s">
        <v>5</v>
      </c>
      <c r="C10" s="32" t="s">
        <v>29</v>
      </c>
      <c r="D10" s="20" t="s">
        <v>21</v>
      </c>
      <c r="E10" s="11">
        <v>2797</v>
      </c>
      <c r="F10" s="70">
        <v>0.5</v>
      </c>
      <c r="G10" s="44">
        <v>573.5</v>
      </c>
      <c r="H10" s="40">
        <v>693.5</v>
      </c>
      <c r="I10" s="12">
        <v>8</v>
      </c>
      <c r="J10" s="11">
        <v>5601</v>
      </c>
      <c r="K10" s="17">
        <v>1148.5</v>
      </c>
      <c r="L10" s="46">
        <f t="shared" si="0"/>
        <v>287.13</v>
      </c>
      <c r="M10" s="50">
        <v>143.57</v>
      </c>
      <c r="N10" s="40">
        <v>1438.5</v>
      </c>
      <c r="O10" s="12">
        <v>10</v>
      </c>
      <c r="P10" s="7"/>
    </row>
    <row r="11" spans="1:16" ht="36" x14ac:dyDescent="0.3">
      <c r="A11" s="6"/>
      <c r="B11" s="10" t="s">
        <v>6</v>
      </c>
      <c r="C11" s="32" t="s">
        <v>27</v>
      </c>
      <c r="D11" s="20" t="s">
        <v>23</v>
      </c>
      <c r="E11" s="11">
        <v>679</v>
      </c>
      <c r="F11" s="70">
        <v>0.5</v>
      </c>
      <c r="G11" s="44">
        <v>193.5</v>
      </c>
      <c r="H11" s="40">
        <v>223.5</v>
      </c>
      <c r="I11" s="12">
        <v>6</v>
      </c>
      <c r="J11" s="11">
        <v>1644</v>
      </c>
      <c r="K11" s="17">
        <v>468.5</v>
      </c>
      <c r="L11" s="46">
        <f t="shared" si="0"/>
        <v>117.13</v>
      </c>
      <c r="M11" s="50">
        <v>117.13</v>
      </c>
      <c r="N11" s="40">
        <v>583.5</v>
      </c>
      <c r="O11" s="12">
        <v>10</v>
      </c>
      <c r="P11" s="7"/>
    </row>
    <row r="12" spans="1:16" ht="36" x14ac:dyDescent="0.3">
      <c r="A12" s="6"/>
      <c r="B12" s="10" t="s">
        <v>26</v>
      </c>
      <c r="C12" s="32" t="s">
        <v>30</v>
      </c>
      <c r="D12" s="20" t="s">
        <v>23</v>
      </c>
      <c r="E12" s="11">
        <v>797</v>
      </c>
      <c r="F12" s="70">
        <v>0.5</v>
      </c>
      <c r="G12" s="44">
        <v>178.5</v>
      </c>
      <c r="H12" s="40">
        <v>218.5</v>
      </c>
      <c r="I12" s="12">
        <v>8</v>
      </c>
      <c r="J12" s="11">
        <v>1958</v>
      </c>
      <c r="K12" s="17">
        <v>438.5</v>
      </c>
      <c r="L12" s="46">
        <f t="shared" si="0"/>
        <v>109.63</v>
      </c>
      <c r="M12" s="50">
        <v>109.63</v>
      </c>
      <c r="N12" s="40">
        <v>548.5</v>
      </c>
      <c r="O12" s="12">
        <v>10</v>
      </c>
      <c r="P12" s="7"/>
    </row>
    <row r="13" spans="1:16" ht="51.75" x14ac:dyDescent="0.3">
      <c r="A13" s="6"/>
      <c r="B13" s="10" t="s">
        <v>41</v>
      </c>
      <c r="C13" s="32" t="s">
        <v>39</v>
      </c>
      <c r="D13" s="20" t="s">
        <v>24</v>
      </c>
      <c r="E13" s="11">
        <v>797</v>
      </c>
      <c r="F13" s="69">
        <v>0.25</v>
      </c>
      <c r="G13" s="44">
        <v>222.75</v>
      </c>
      <c r="H13" s="40">
        <v>260.25</v>
      </c>
      <c r="I13" s="12">
        <v>4</v>
      </c>
      <c r="J13" s="34"/>
      <c r="K13" s="35"/>
      <c r="L13" s="36"/>
      <c r="M13" s="51"/>
      <c r="N13" s="37"/>
      <c r="O13" s="38"/>
      <c r="P13" s="7"/>
    </row>
    <row r="14" spans="1:16" ht="36" x14ac:dyDescent="0.3">
      <c r="A14" s="6"/>
      <c r="B14" s="10" t="s">
        <v>7</v>
      </c>
      <c r="C14" s="32" t="s">
        <v>34</v>
      </c>
      <c r="D14" s="20" t="s">
        <v>24</v>
      </c>
      <c r="E14" s="11">
        <v>1147</v>
      </c>
      <c r="F14" s="70">
        <v>0.5</v>
      </c>
      <c r="G14" s="44">
        <v>248.5</v>
      </c>
      <c r="H14" s="40">
        <v>293.5</v>
      </c>
      <c r="I14" s="12">
        <v>6</v>
      </c>
      <c r="J14" s="11">
        <v>3447</v>
      </c>
      <c r="K14" s="17">
        <v>748.5</v>
      </c>
      <c r="L14" s="46">
        <f t="shared" si="0"/>
        <v>187.13</v>
      </c>
      <c r="M14" s="50">
        <v>385.93</v>
      </c>
      <c r="N14" s="40">
        <v>898.5</v>
      </c>
      <c r="O14" s="12">
        <v>8</v>
      </c>
      <c r="P14" s="7"/>
    </row>
    <row r="15" spans="1:16" ht="36" x14ac:dyDescent="0.3">
      <c r="A15" s="6"/>
      <c r="B15" s="10" t="s">
        <v>8</v>
      </c>
      <c r="C15" s="32" t="s">
        <v>35</v>
      </c>
      <c r="D15" s="20" t="s">
        <v>24</v>
      </c>
      <c r="E15" s="11">
        <v>977</v>
      </c>
      <c r="F15" s="70">
        <v>0.5</v>
      </c>
      <c r="G15" s="44">
        <v>223.5</v>
      </c>
      <c r="H15" s="40">
        <v>263.5</v>
      </c>
      <c r="I15" s="12">
        <v>6</v>
      </c>
      <c r="J15" s="11">
        <v>2397</v>
      </c>
      <c r="K15" s="17">
        <v>548.5</v>
      </c>
      <c r="L15" s="46">
        <f>ROUND((K15/4),2)</f>
        <v>137.13</v>
      </c>
      <c r="M15" s="50">
        <v>315.93</v>
      </c>
      <c r="N15" s="40">
        <v>663.5</v>
      </c>
      <c r="O15" s="12">
        <v>8</v>
      </c>
      <c r="P15" s="7"/>
    </row>
    <row r="16" spans="1:16" ht="36" x14ac:dyDescent="0.3">
      <c r="A16" s="6"/>
      <c r="B16" s="10" t="s">
        <v>9</v>
      </c>
      <c r="C16" s="32" t="s">
        <v>30</v>
      </c>
      <c r="D16" s="20" t="s">
        <v>24</v>
      </c>
      <c r="E16" s="11">
        <v>417</v>
      </c>
      <c r="F16" s="69">
        <v>0.25</v>
      </c>
      <c r="G16" s="44">
        <v>147.75</v>
      </c>
      <c r="H16" s="40">
        <v>227</v>
      </c>
      <c r="I16" s="12">
        <v>4</v>
      </c>
      <c r="J16" s="11">
        <v>928</v>
      </c>
      <c r="K16" s="17">
        <v>437</v>
      </c>
      <c r="L16" s="46">
        <f t="shared" si="0"/>
        <v>109.25</v>
      </c>
      <c r="M16" s="50">
        <v>188.05</v>
      </c>
      <c r="N16" s="40">
        <v>517</v>
      </c>
      <c r="O16" s="12">
        <v>6</v>
      </c>
      <c r="P16" s="7"/>
    </row>
    <row r="17" spans="1:16" ht="36.75" thickBot="1" x14ac:dyDescent="0.35">
      <c r="A17" s="6"/>
      <c r="B17" s="13" t="s">
        <v>10</v>
      </c>
      <c r="C17" s="33" t="s">
        <v>33</v>
      </c>
      <c r="D17" s="21" t="s">
        <v>24</v>
      </c>
      <c r="E17" s="14">
        <v>497</v>
      </c>
      <c r="F17" s="71">
        <v>0.5</v>
      </c>
      <c r="G17" s="45">
        <v>133.5</v>
      </c>
      <c r="H17" s="41">
        <v>158.5</v>
      </c>
      <c r="I17" s="15">
        <v>6</v>
      </c>
      <c r="J17" s="14">
        <v>1055</v>
      </c>
      <c r="K17" s="18">
        <v>283.5</v>
      </c>
      <c r="L17" s="47">
        <f t="shared" si="0"/>
        <v>70.88</v>
      </c>
      <c r="M17" s="52">
        <v>177.68</v>
      </c>
      <c r="N17" s="41">
        <v>338.5</v>
      </c>
      <c r="O17" s="15">
        <v>8</v>
      </c>
      <c r="P17" s="7"/>
    </row>
    <row r="18" spans="1:16" ht="6" customHeight="1" x14ac:dyDescent="0.3">
      <c r="A18" s="6"/>
      <c r="B18" s="22"/>
      <c r="C18" s="23"/>
      <c r="D18" s="24"/>
      <c r="E18" s="26"/>
      <c r="F18" s="26"/>
      <c r="G18" s="25"/>
      <c r="H18" s="26"/>
      <c r="I18" s="27"/>
      <c r="J18" s="26"/>
      <c r="K18" s="25"/>
      <c r="L18" s="28"/>
      <c r="M18" s="28"/>
      <c r="N18" s="26"/>
      <c r="O18" s="27"/>
      <c r="P18" s="7"/>
    </row>
    <row r="19" spans="1:16" ht="21" customHeight="1" x14ac:dyDescent="0.3">
      <c r="A19" s="6"/>
      <c r="B19" s="53" t="s">
        <v>38</v>
      </c>
      <c r="C19" s="53"/>
      <c r="D19" s="53"/>
      <c r="E19" s="53"/>
      <c r="F19" s="53"/>
      <c r="G19" s="53"/>
      <c r="H19" s="53"/>
      <c r="I19" s="53"/>
      <c r="J19" s="54" t="s">
        <v>37</v>
      </c>
      <c r="K19" s="54"/>
      <c r="L19" s="54"/>
      <c r="M19" s="54"/>
      <c r="N19" s="54"/>
      <c r="O19" s="54"/>
      <c r="P19" s="7"/>
    </row>
    <row r="20" spans="1:16" ht="7.5" customHeight="1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7"/>
    </row>
    <row r="21" spans="1:16" x14ac:dyDescent="0.3">
      <c r="D21"/>
    </row>
  </sheetData>
  <mergeCells count="7">
    <mergeCell ref="B19:I19"/>
    <mergeCell ref="J19:O19"/>
    <mergeCell ref="B2:B3"/>
    <mergeCell ref="E2:I2"/>
    <mergeCell ref="J2:O2"/>
    <mergeCell ref="C2:C3"/>
    <mergeCell ref="D2:D3"/>
  </mergeCells>
  <printOptions horizontalCentered="1" verticalCentered="1"/>
  <pageMargins left="3.937007874015748E-2" right="3.937007874015748E-2" top="0.35433070866141736" bottom="0.55118110236220474" header="0.11811023622047245" footer="0.11811023622047245"/>
  <pageSetup paperSize="9" scale="7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BLACK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Édison Pinzon</dc:creator>
  <cp:lastModifiedBy>Prof. Édison Pinzon</cp:lastModifiedBy>
  <cp:lastPrinted>2025-10-28T14:56:16Z</cp:lastPrinted>
  <dcterms:created xsi:type="dcterms:W3CDTF">2025-10-24T21:43:53Z</dcterms:created>
  <dcterms:modified xsi:type="dcterms:W3CDTF">2025-12-01T18:19:12Z</dcterms:modified>
</cp:coreProperties>
</file>